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16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Sheet1!$D$3:$E$41</definedName>
  </definedNames>
  <calcPr calcId="145621"/>
</workbook>
</file>

<file path=xl/calcChain.xml><?xml version="1.0" encoding="utf-8"?>
<calcChain xmlns="http://schemas.openxmlformats.org/spreadsheetml/2006/main">
  <c r="D4" i="1" l="1"/>
  <c r="E4" i="1"/>
  <c r="E5" i="1"/>
  <c r="E6" i="1"/>
  <c r="E7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 l="1"/>
  <c r="C41" i="1" l="1"/>
</calcChain>
</file>

<file path=xl/sharedStrings.xml><?xml version="1.0" encoding="utf-8"?>
<sst xmlns="http://schemas.openxmlformats.org/spreadsheetml/2006/main" count="83" uniqueCount="61">
  <si>
    <t>学院</t>
    <phoneticPr fontId="2" type="noConversion"/>
  </si>
  <si>
    <t>专业</t>
    <phoneticPr fontId="2" type="noConversion"/>
  </si>
  <si>
    <t>商学院</t>
    <phoneticPr fontId="2" type="noConversion"/>
  </si>
  <si>
    <t>经济学</t>
    <phoneticPr fontId="2" type="noConversion"/>
  </si>
  <si>
    <t>马克思主义学院</t>
    <phoneticPr fontId="2" type="noConversion"/>
  </si>
  <si>
    <t>外国语学院</t>
    <phoneticPr fontId="2" type="noConversion"/>
  </si>
  <si>
    <t>文学与传媒学院</t>
    <phoneticPr fontId="2" type="noConversion"/>
  </si>
  <si>
    <t>教育科学学院</t>
    <phoneticPr fontId="2" type="noConversion"/>
  </si>
  <si>
    <t>历史与档案学院</t>
    <phoneticPr fontId="2" type="noConversion"/>
  </si>
  <si>
    <t>体育学院</t>
    <phoneticPr fontId="2" type="noConversion"/>
  </si>
  <si>
    <t>数学与大数据学院</t>
    <phoneticPr fontId="2" type="noConversion"/>
  </si>
  <si>
    <t>物理与电子科学学院</t>
    <phoneticPr fontId="2" type="noConversion"/>
  </si>
  <si>
    <t>化学与材料学院</t>
    <phoneticPr fontId="2" type="noConversion"/>
  </si>
  <si>
    <t>生物科学学院</t>
    <phoneticPr fontId="2" type="noConversion"/>
  </si>
  <si>
    <t>旅游文化学院</t>
    <phoneticPr fontId="2" type="noConversion"/>
  </si>
  <si>
    <t>地理与资源学院</t>
    <phoneticPr fontId="2" type="noConversion"/>
  </si>
  <si>
    <t>音乐舞蹈学院</t>
    <phoneticPr fontId="2" type="noConversion"/>
  </si>
  <si>
    <t>美术与设计学院</t>
    <phoneticPr fontId="2" type="noConversion"/>
  </si>
  <si>
    <t>学生人数</t>
    <phoneticPr fontId="2" type="noConversion"/>
  </si>
  <si>
    <t>名额</t>
    <phoneticPr fontId="2" type="noConversion"/>
  </si>
  <si>
    <t>合计</t>
    <phoneticPr fontId="2" type="noConversion"/>
  </si>
  <si>
    <t xml:space="preserve"> </t>
    <phoneticPr fontId="2" type="noConversion"/>
  </si>
  <si>
    <t>思想政治教育</t>
    <phoneticPr fontId="2" type="noConversion"/>
  </si>
  <si>
    <t>思想政治教育（社会管理方向）</t>
    <phoneticPr fontId="2" type="noConversion"/>
  </si>
  <si>
    <t>英语</t>
    <phoneticPr fontId="2" type="noConversion"/>
  </si>
  <si>
    <t>英语（旅游英语）</t>
    <phoneticPr fontId="2" type="noConversion"/>
  </si>
  <si>
    <t>翻译</t>
    <phoneticPr fontId="2" type="noConversion"/>
  </si>
  <si>
    <t>汉语言文学</t>
    <phoneticPr fontId="2" type="noConversion"/>
  </si>
  <si>
    <t>国际汉语</t>
    <phoneticPr fontId="2" type="noConversion"/>
  </si>
  <si>
    <t>广播电视学</t>
    <phoneticPr fontId="2" type="noConversion"/>
  </si>
  <si>
    <t>广播电视编导</t>
    <phoneticPr fontId="2" type="noConversion"/>
  </si>
  <si>
    <t>心理学</t>
    <phoneticPr fontId="2" type="noConversion"/>
  </si>
  <si>
    <t>学前教育</t>
    <phoneticPr fontId="2" type="noConversion"/>
  </si>
  <si>
    <t>特殊教育</t>
    <phoneticPr fontId="2" type="noConversion"/>
  </si>
  <si>
    <t>档案学</t>
    <phoneticPr fontId="2" type="noConversion"/>
  </si>
  <si>
    <t>历史学</t>
    <phoneticPr fontId="2" type="noConversion"/>
  </si>
  <si>
    <t>体育教育</t>
    <phoneticPr fontId="2" type="noConversion"/>
  </si>
  <si>
    <t>数学与应用数学</t>
    <phoneticPr fontId="2" type="noConversion"/>
  </si>
  <si>
    <t>计算机科学与技术</t>
    <phoneticPr fontId="2" type="noConversion"/>
  </si>
  <si>
    <t>计算机科学与技术（大数据技术与应用）</t>
    <phoneticPr fontId="2" type="noConversion"/>
  </si>
  <si>
    <t>统计学</t>
    <phoneticPr fontId="2" type="noConversion"/>
  </si>
  <si>
    <t>物联网工程</t>
    <phoneticPr fontId="2" type="noConversion"/>
  </si>
  <si>
    <t>信息工程</t>
    <phoneticPr fontId="2" type="noConversion"/>
  </si>
  <si>
    <t>物理学</t>
    <phoneticPr fontId="2" type="noConversion"/>
  </si>
  <si>
    <t>物理学（计算物理方向）</t>
    <phoneticPr fontId="2" type="noConversion"/>
  </si>
  <si>
    <t>电子信息科学与技术</t>
    <phoneticPr fontId="2" type="noConversion"/>
  </si>
  <si>
    <t>化学</t>
    <phoneticPr fontId="2" type="noConversion"/>
  </si>
  <si>
    <t>应用化学</t>
    <phoneticPr fontId="2" type="noConversion"/>
  </si>
  <si>
    <t>生科科学</t>
    <phoneticPr fontId="2" type="noConversion"/>
  </si>
  <si>
    <t>旅游管理</t>
    <phoneticPr fontId="2" type="noConversion"/>
  </si>
  <si>
    <t>文化产业管理</t>
    <phoneticPr fontId="2" type="noConversion"/>
  </si>
  <si>
    <t>地理科学</t>
    <phoneticPr fontId="2" type="noConversion"/>
  </si>
  <si>
    <t>农业资源与环境</t>
    <phoneticPr fontId="2" type="noConversion"/>
  </si>
  <si>
    <t>土地资源管理</t>
    <phoneticPr fontId="2" type="noConversion"/>
  </si>
  <si>
    <t>舞蹈学</t>
    <phoneticPr fontId="2" type="noConversion"/>
  </si>
  <si>
    <t>舞蹈学（社会舞蹈方向）</t>
    <phoneticPr fontId="2" type="noConversion"/>
  </si>
  <si>
    <t>音乐学</t>
    <phoneticPr fontId="2" type="noConversion"/>
  </si>
  <si>
    <t>美术学</t>
    <phoneticPr fontId="2" type="noConversion"/>
  </si>
  <si>
    <t>优秀论文（设计/作品）</t>
    <phoneticPr fontId="2" type="noConversion"/>
  </si>
  <si>
    <t>优秀指导教师</t>
    <phoneticPr fontId="2" type="noConversion"/>
  </si>
  <si>
    <t>贵州师范学院2019届优秀毕业论文(设计)
及优秀指导教师名额一览表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</si>
</sst>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3" borderId="2" xfId="0" applyFont="1" applyFill="1" applyBorder="1">
      <alignment vertical="center"/>
    </xf>
    <xf numFmtId="0" fontId="0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I11" sqref="I11"/>
    </sheetView>
  </sheetViews>
  <sheetFormatPr defaultRowHeight="13.5" x14ac:dyDescent="0.15"/>
  <cols>
    <col min="1" max="1" width="18.5" customWidth="1"/>
    <col min="2" max="2" width="34.875" customWidth="1"/>
    <col min="3" max="3" width="10" customWidth="1"/>
    <col min="4" max="4" width="13.25" style="1" customWidth="1"/>
    <col min="5" max="5" width="10.5" style="1" customWidth="1"/>
  </cols>
  <sheetData>
    <row r="1" spans="1:5" ht="51.75" customHeight="1" x14ac:dyDescent="0.15">
      <c r="A1" s="19" t="s">
        <v>60</v>
      </c>
      <c r="B1" s="20"/>
      <c r="C1" s="20"/>
      <c r="D1" s="20"/>
      <c r="E1" s="20"/>
    </row>
    <row r="2" spans="1:5" ht="41.25" customHeight="1" x14ac:dyDescent="0.15">
      <c r="A2" s="21" t="s">
        <v>0</v>
      </c>
      <c r="B2" s="23" t="s">
        <v>1</v>
      </c>
      <c r="C2" s="17" t="s">
        <v>18</v>
      </c>
      <c r="D2" s="24" t="s">
        <v>19</v>
      </c>
      <c r="E2" s="24"/>
    </row>
    <row r="3" spans="1:5" ht="41.25" customHeight="1" x14ac:dyDescent="0.15">
      <c r="A3" s="22"/>
      <c r="B3" s="22"/>
      <c r="C3" s="18"/>
      <c r="D3" s="13" t="s">
        <v>58</v>
      </c>
      <c r="E3" s="14" t="s">
        <v>59</v>
      </c>
    </row>
    <row r="4" spans="1:5" x14ac:dyDescent="0.15">
      <c r="A4" s="2" t="s">
        <v>2</v>
      </c>
      <c r="B4" s="2" t="s">
        <v>3</v>
      </c>
      <c r="C4" s="3">
        <v>206</v>
      </c>
      <c r="D4" s="4">
        <f>C4*0.03</f>
        <v>6.18</v>
      </c>
      <c r="E4" s="4">
        <f>C4*0.015</f>
        <v>3.09</v>
      </c>
    </row>
    <row r="5" spans="1:5" x14ac:dyDescent="0.15">
      <c r="A5" s="5" t="s">
        <v>4</v>
      </c>
      <c r="B5" s="5" t="s">
        <v>22</v>
      </c>
      <c r="C5" s="6">
        <v>65</v>
      </c>
      <c r="D5" s="4">
        <f t="shared" ref="D5:D40" si="0">C5*0.03</f>
        <v>1.95</v>
      </c>
      <c r="E5" s="4">
        <f>C5*0.015</f>
        <v>0.97499999999999998</v>
      </c>
    </row>
    <row r="6" spans="1:5" x14ac:dyDescent="0.15">
      <c r="A6" s="2" t="s">
        <v>4</v>
      </c>
      <c r="B6" s="2" t="s">
        <v>23</v>
      </c>
      <c r="C6" s="3">
        <v>59</v>
      </c>
      <c r="D6" s="4">
        <f t="shared" si="0"/>
        <v>1.77</v>
      </c>
      <c r="E6" s="4">
        <f>C6*0.015</f>
        <v>0.88500000000000001</v>
      </c>
    </row>
    <row r="7" spans="1:5" x14ac:dyDescent="0.15">
      <c r="A7" s="5" t="s">
        <v>5</v>
      </c>
      <c r="B7" s="5" t="s">
        <v>24</v>
      </c>
      <c r="C7" s="6">
        <v>120</v>
      </c>
      <c r="D7" s="4">
        <f t="shared" si="0"/>
        <v>3.5999999999999996</v>
      </c>
      <c r="E7" s="4">
        <f>C7*0.015</f>
        <v>1.7999999999999998</v>
      </c>
    </row>
    <row r="8" spans="1:5" x14ac:dyDescent="0.15">
      <c r="A8" s="2" t="s">
        <v>5</v>
      </c>
      <c r="B8" s="2" t="s">
        <v>25</v>
      </c>
      <c r="C8" s="3">
        <v>28</v>
      </c>
      <c r="D8" s="4">
        <f t="shared" si="0"/>
        <v>0.84</v>
      </c>
      <c r="E8" s="4">
        <v>1</v>
      </c>
    </row>
    <row r="9" spans="1:5" x14ac:dyDescent="0.15">
      <c r="A9" s="5" t="s">
        <v>5</v>
      </c>
      <c r="B9" s="5" t="s">
        <v>26</v>
      </c>
      <c r="C9" s="6">
        <v>33</v>
      </c>
      <c r="D9" s="4">
        <f t="shared" si="0"/>
        <v>0.99</v>
      </c>
      <c r="E9" s="4">
        <v>1</v>
      </c>
    </row>
    <row r="10" spans="1:5" x14ac:dyDescent="0.15">
      <c r="A10" s="2" t="s">
        <v>6</v>
      </c>
      <c r="B10" s="2" t="s">
        <v>27</v>
      </c>
      <c r="C10" s="3">
        <v>109</v>
      </c>
      <c r="D10" s="4">
        <f t="shared" si="0"/>
        <v>3.27</v>
      </c>
      <c r="E10" s="4">
        <f t="shared" ref="E10:E36" si="1">C10*0.015</f>
        <v>1.635</v>
      </c>
    </row>
    <row r="11" spans="1:5" x14ac:dyDescent="0.15">
      <c r="A11" s="5" t="s">
        <v>6</v>
      </c>
      <c r="B11" s="5" t="s">
        <v>28</v>
      </c>
      <c r="C11" s="6">
        <v>48</v>
      </c>
      <c r="D11" s="4">
        <f t="shared" si="0"/>
        <v>1.44</v>
      </c>
      <c r="E11" s="4">
        <f t="shared" si="1"/>
        <v>0.72</v>
      </c>
    </row>
    <row r="12" spans="1:5" x14ac:dyDescent="0.15">
      <c r="A12" s="2" t="s">
        <v>6</v>
      </c>
      <c r="B12" s="2" t="s">
        <v>29</v>
      </c>
      <c r="C12" s="3">
        <v>53</v>
      </c>
      <c r="D12" s="4">
        <f t="shared" si="0"/>
        <v>1.5899999999999999</v>
      </c>
      <c r="E12" s="4">
        <f t="shared" si="1"/>
        <v>0.79499999999999993</v>
      </c>
    </row>
    <row r="13" spans="1:5" x14ac:dyDescent="0.15">
      <c r="A13" s="5" t="s">
        <v>6</v>
      </c>
      <c r="B13" s="5" t="s">
        <v>30</v>
      </c>
      <c r="C13" s="6">
        <v>52</v>
      </c>
      <c r="D13" s="4">
        <f t="shared" si="0"/>
        <v>1.56</v>
      </c>
      <c r="E13" s="4">
        <f t="shared" si="1"/>
        <v>0.78</v>
      </c>
    </row>
    <row r="14" spans="1:5" x14ac:dyDescent="0.15">
      <c r="A14" s="2" t="s">
        <v>7</v>
      </c>
      <c r="B14" s="2" t="s">
        <v>31</v>
      </c>
      <c r="C14" s="3">
        <v>39</v>
      </c>
      <c r="D14" s="4">
        <f t="shared" si="0"/>
        <v>1.17</v>
      </c>
      <c r="E14" s="4">
        <f t="shared" si="1"/>
        <v>0.58499999999999996</v>
      </c>
    </row>
    <row r="15" spans="1:5" x14ac:dyDescent="0.15">
      <c r="A15" s="5" t="s">
        <v>7</v>
      </c>
      <c r="B15" s="5" t="s">
        <v>32</v>
      </c>
      <c r="C15" s="6">
        <v>108</v>
      </c>
      <c r="D15" s="4">
        <f t="shared" si="0"/>
        <v>3.2399999999999998</v>
      </c>
      <c r="E15" s="4">
        <f t="shared" si="1"/>
        <v>1.6199999999999999</v>
      </c>
    </row>
    <row r="16" spans="1:5" x14ac:dyDescent="0.15">
      <c r="A16" s="2" t="s">
        <v>7</v>
      </c>
      <c r="B16" s="2" t="s">
        <v>33</v>
      </c>
      <c r="C16" s="3">
        <v>60</v>
      </c>
      <c r="D16" s="4">
        <f t="shared" si="0"/>
        <v>1.7999999999999998</v>
      </c>
      <c r="E16" s="4">
        <f t="shared" si="1"/>
        <v>0.89999999999999991</v>
      </c>
    </row>
    <row r="17" spans="1:8" x14ac:dyDescent="0.15">
      <c r="A17" s="5" t="s">
        <v>8</v>
      </c>
      <c r="B17" s="5" t="s">
        <v>34</v>
      </c>
      <c r="C17" s="6">
        <v>48</v>
      </c>
      <c r="D17" s="4">
        <f t="shared" si="0"/>
        <v>1.44</v>
      </c>
      <c r="E17" s="4">
        <f t="shared" si="1"/>
        <v>0.72</v>
      </c>
    </row>
    <row r="18" spans="1:8" x14ac:dyDescent="0.15">
      <c r="A18" s="2" t="s">
        <v>8</v>
      </c>
      <c r="B18" s="2" t="s">
        <v>35</v>
      </c>
      <c r="C18" s="3">
        <v>86</v>
      </c>
      <c r="D18" s="4">
        <f t="shared" si="0"/>
        <v>2.58</v>
      </c>
      <c r="E18" s="4">
        <f t="shared" si="1"/>
        <v>1.29</v>
      </c>
    </row>
    <row r="19" spans="1:8" x14ac:dyDescent="0.15">
      <c r="A19" s="5" t="s">
        <v>9</v>
      </c>
      <c r="B19" s="5" t="s">
        <v>36</v>
      </c>
      <c r="C19" s="6">
        <v>103</v>
      </c>
      <c r="D19" s="4">
        <f t="shared" si="0"/>
        <v>3.09</v>
      </c>
      <c r="E19" s="4">
        <f t="shared" si="1"/>
        <v>1.5449999999999999</v>
      </c>
    </row>
    <row r="20" spans="1:8" x14ac:dyDescent="0.15">
      <c r="A20" s="2" t="s">
        <v>10</v>
      </c>
      <c r="B20" s="2" t="s">
        <v>37</v>
      </c>
      <c r="C20" s="3">
        <v>77</v>
      </c>
      <c r="D20" s="4">
        <f t="shared" si="0"/>
        <v>2.31</v>
      </c>
      <c r="E20" s="4">
        <f t="shared" si="1"/>
        <v>1.155</v>
      </c>
    </row>
    <row r="21" spans="1:8" x14ac:dyDescent="0.15">
      <c r="A21" s="5" t="s">
        <v>10</v>
      </c>
      <c r="B21" s="5" t="s">
        <v>38</v>
      </c>
      <c r="C21" s="6">
        <v>41</v>
      </c>
      <c r="D21" s="4">
        <f t="shared" si="0"/>
        <v>1.23</v>
      </c>
      <c r="E21" s="4">
        <f t="shared" si="1"/>
        <v>0.61499999999999999</v>
      </c>
      <c r="H21" t="s">
        <v>21</v>
      </c>
    </row>
    <row r="22" spans="1:8" x14ac:dyDescent="0.15">
      <c r="A22" s="2" t="s">
        <v>10</v>
      </c>
      <c r="B22" s="2" t="s">
        <v>39</v>
      </c>
      <c r="C22" s="3">
        <v>46</v>
      </c>
      <c r="D22" s="4">
        <f t="shared" si="0"/>
        <v>1.38</v>
      </c>
      <c r="E22" s="4">
        <f t="shared" si="1"/>
        <v>0.69</v>
      </c>
    </row>
    <row r="23" spans="1:8" x14ac:dyDescent="0.15">
      <c r="A23" s="5" t="s">
        <v>10</v>
      </c>
      <c r="B23" s="7" t="s">
        <v>40</v>
      </c>
      <c r="C23" s="8">
        <v>43</v>
      </c>
      <c r="D23" s="4">
        <f t="shared" si="0"/>
        <v>1.29</v>
      </c>
      <c r="E23" s="4">
        <f t="shared" si="1"/>
        <v>0.64500000000000002</v>
      </c>
    </row>
    <row r="24" spans="1:8" x14ac:dyDescent="0.15">
      <c r="A24" s="2" t="s">
        <v>10</v>
      </c>
      <c r="B24" s="9" t="s">
        <v>41</v>
      </c>
      <c r="C24" s="10">
        <v>47</v>
      </c>
      <c r="D24" s="4">
        <f t="shared" si="0"/>
        <v>1.41</v>
      </c>
      <c r="E24" s="4">
        <f t="shared" si="1"/>
        <v>0.70499999999999996</v>
      </c>
    </row>
    <row r="25" spans="1:8" x14ac:dyDescent="0.15">
      <c r="A25" s="5" t="s">
        <v>10</v>
      </c>
      <c r="B25" s="7" t="s">
        <v>42</v>
      </c>
      <c r="C25" s="8">
        <v>41</v>
      </c>
      <c r="D25" s="4">
        <f t="shared" si="0"/>
        <v>1.23</v>
      </c>
      <c r="E25" s="4">
        <f t="shared" si="1"/>
        <v>0.61499999999999999</v>
      </c>
    </row>
    <row r="26" spans="1:8" x14ac:dyDescent="0.15">
      <c r="A26" s="2" t="s">
        <v>11</v>
      </c>
      <c r="B26" s="9" t="s">
        <v>43</v>
      </c>
      <c r="C26" s="10">
        <v>105</v>
      </c>
      <c r="D26" s="4">
        <f t="shared" si="0"/>
        <v>3.15</v>
      </c>
      <c r="E26" s="4">
        <f t="shared" si="1"/>
        <v>1.575</v>
      </c>
    </row>
    <row r="27" spans="1:8" x14ac:dyDescent="0.15">
      <c r="A27" s="2" t="s">
        <v>11</v>
      </c>
      <c r="B27" s="9" t="s">
        <v>44</v>
      </c>
      <c r="C27" s="10">
        <v>52</v>
      </c>
      <c r="D27" s="4">
        <f t="shared" si="0"/>
        <v>1.56</v>
      </c>
      <c r="E27" s="4">
        <f t="shared" si="1"/>
        <v>0.78</v>
      </c>
    </row>
    <row r="28" spans="1:8" x14ac:dyDescent="0.15">
      <c r="A28" s="5" t="s">
        <v>11</v>
      </c>
      <c r="B28" s="7" t="s">
        <v>45</v>
      </c>
      <c r="C28" s="8">
        <v>97</v>
      </c>
      <c r="D28" s="4">
        <f t="shared" si="0"/>
        <v>2.9099999999999997</v>
      </c>
      <c r="E28" s="4">
        <f t="shared" si="1"/>
        <v>1.4549999999999998</v>
      </c>
    </row>
    <row r="29" spans="1:8" x14ac:dyDescent="0.15">
      <c r="A29" s="2" t="s">
        <v>12</v>
      </c>
      <c r="B29" s="9" t="s">
        <v>46</v>
      </c>
      <c r="C29" s="10">
        <v>106</v>
      </c>
      <c r="D29" s="4">
        <f t="shared" si="0"/>
        <v>3.1799999999999997</v>
      </c>
      <c r="E29" s="4">
        <f t="shared" si="1"/>
        <v>1.5899999999999999</v>
      </c>
    </row>
    <row r="30" spans="1:8" x14ac:dyDescent="0.15">
      <c r="A30" s="5" t="s">
        <v>12</v>
      </c>
      <c r="B30" s="7" t="s">
        <v>47</v>
      </c>
      <c r="C30" s="8">
        <v>115</v>
      </c>
      <c r="D30" s="4">
        <f t="shared" si="0"/>
        <v>3.4499999999999997</v>
      </c>
      <c r="E30" s="4">
        <f t="shared" si="1"/>
        <v>1.7249999999999999</v>
      </c>
    </row>
    <row r="31" spans="1:8" x14ac:dyDescent="0.15">
      <c r="A31" s="2" t="s">
        <v>13</v>
      </c>
      <c r="B31" s="9" t="s">
        <v>48</v>
      </c>
      <c r="C31" s="10">
        <v>152</v>
      </c>
      <c r="D31" s="4">
        <f t="shared" si="0"/>
        <v>4.5599999999999996</v>
      </c>
      <c r="E31" s="4">
        <f t="shared" si="1"/>
        <v>2.2799999999999998</v>
      </c>
    </row>
    <row r="32" spans="1:8" x14ac:dyDescent="0.15">
      <c r="A32" s="5" t="s">
        <v>14</v>
      </c>
      <c r="B32" s="7" t="s">
        <v>49</v>
      </c>
      <c r="C32" s="8">
        <v>108</v>
      </c>
      <c r="D32" s="4">
        <f t="shared" si="0"/>
        <v>3.2399999999999998</v>
      </c>
      <c r="E32" s="4">
        <f t="shared" si="1"/>
        <v>1.6199999999999999</v>
      </c>
    </row>
    <row r="33" spans="1:5" x14ac:dyDescent="0.15">
      <c r="A33" s="2" t="s">
        <v>14</v>
      </c>
      <c r="B33" s="9" t="s">
        <v>50</v>
      </c>
      <c r="C33" s="10">
        <v>38</v>
      </c>
      <c r="D33" s="4">
        <f t="shared" si="0"/>
        <v>1.1399999999999999</v>
      </c>
      <c r="E33" s="4">
        <f t="shared" si="1"/>
        <v>0.56999999999999995</v>
      </c>
    </row>
    <row r="34" spans="1:5" x14ac:dyDescent="0.15">
      <c r="A34" s="5" t="s">
        <v>15</v>
      </c>
      <c r="B34" s="7" t="s">
        <v>51</v>
      </c>
      <c r="C34" s="8">
        <v>70</v>
      </c>
      <c r="D34" s="4">
        <f t="shared" si="0"/>
        <v>2.1</v>
      </c>
      <c r="E34" s="4">
        <f t="shared" si="1"/>
        <v>1.05</v>
      </c>
    </row>
    <row r="35" spans="1:5" x14ac:dyDescent="0.15">
      <c r="A35" s="2" t="s">
        <v>15</v>
      </c>
      <c r="B35" s="9" t="s">
        <v>52</v>
      </c>
      <c r="C35" s="10">
        <v>50</v>
      </c>
      <c r="D35" s="4">
        <f t="shared" si="0"/>
        <v>1.5</v>
      </c>
      <c r="E35" s="4">
        <f t="shared" si="1"/>
        <v>0.75</v>
      </c>
    </row>
    <row r="36" spans="1:5" x14ac:dyDescent="0.15">
      <c r="A36" s="5" t="s">
        <v>15</v>
      </c>
      <c r="B36" s="7" t="s">
        <v>53</v>
      </c>
      <c r="C36" s="8">
        <v>56</v>
      </c>
      <c r="D36" s="4">
        <f t="shared" si="0"/>
        <v>1.68</v>
      </c>
      <c r="E36" s="4">
        <f t="shared" si="1"/>
        <v>0.84</v>
      </c>
    </row>
    <row r="37" spans="1:5" x14ac:dyDescent="0.15">
      <c r="A37" s="2" t="s">
        <v>16</v>
      </c>
      <c r="B37" s="9" t="s">
        <v>54</v>
      </c>
      <c r="C37" s="10">
        <v>31</v>
      </c>
      <c r="D37" s="4">
        <f t="shared" si="0"/>
        <v>0.92999999999999994</v>
      </c>
      <c r="E37" s="4">
        <v>1</v>
      </c>
    </row>
    <row r="38" spans="1:5" x14ac:dyDescent="0.15">
      <c r="A38" s="5" t="s">
        <v>16</v>
      </c>
      <c r="B38" s="7" t="s">
        <v>55</v>
      </c>
      <c r="C38" s="8">
        <v>34</v>
      </c>
      <c r="D38" s="4">
        <f t="shared" si="0"/>
        <v>1.02</v>
      </c>
      <c r="E38" s="4">
        <f>C38*0.015</f>
        <v>0.51</v>
      </c>
    </row>
    <row r="39" spans="1:5" x14ac:dyDescent="0.15">
      <c r="A39" s="2" t="s">
        <v>16</v>
      </c>
      <c r="B39" s="9" t="s">
        <v>56</v>
      </c>
      <c r="C39" s="10">
        <v>86</v>
      </c>
      <c r="D39" s="4">
        <f t="shared" si="0"/>
        <v>2.58</v>
      </c>
      <c r="E39" s="4">
        <f>C39*0.015</f>
        <v>1.29</v>
      </c>
    </row>
    <row r="40" spans="1:5" x14ac:dyDescent="0.15">
      <c r="A40" s="5" t="s">
        <v>17</v>
      </c>
      <c r="B40" s="7" t="s">
        <v>57</v>
      </c>
      <c r="C40" s="8">
        <v>192</v>
      </c>
      <c r="D40" s="4">
        <f t="shared" si="0"/>
        <v>5.76</v>
      </c>
      <c r="E40" s="4">
        <f>C40*0.015</f>
        <v>2.88</v>
      </c>
    </row>
    <row r="41" spans="1:5" ht="25.5" customHeight="1" x14ac:dyDescent="0.15">
      <c r="A41" s="15" t="s">
        <v>20</v>
      </c>
      <c r="B41" s="16"/>
      <c r="C41" s="11">
        <f>SUM(C4:C40)</f>
        <v>2804</v>
      </c>
      <c r="D41" s="12">
        <f>SUM(D4:D40)</f>
        <v>84.12</v>
      </c>
      <c r="E41" s="12">
        <v>50</v>
      </c>
    </row>
  </sheetData>
  <mergeCells count="6">
    <mergeCell ref="A41:B41"/>
    <mergeCell ref="C2:C3"/>
    <mergeCell ref="D2:E2"/>
    <mergeCell ref="A1:E1"/>
    <mergeCell ref="A2:A3"/>
    <mergeCell ref="B2:B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毕业论文(设计)指导证明</dc:creator>
  <cp:lastModifiedBy>毕业论文(设计)指导证明</cp:lastModifiedBy>
  <cp:lastPrinted>2019-02-28T10:20:48Z</cp:lastPrinted>
  <dcterms:created xsi:type="dcterms:W3CDTF">2019-02-25T09:05:52Z</dcterms:created>
  <dcterms:modified xsi:type="dcterms:W3CDTF">2019-03-28T01:14:27Z</dcterms:modified>
</cp:coreProperties>
</file>