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6187\Desktop\工作文件夹\实习总结评优通知\"/>
    </mc:Choice>
  </mc:AlternateContent>
  <xr:revisionPtr revIDLastSave="0" documentId="13_ncr:1_{8E9AEB4B-BD0E-46D8-B932-4BAF369D4E2E}" xr6:coauthVersionLast="45" xr6:coauthVersionMax="45" xr10:uidLastSave="{00000000-0000-0000-0000-000000000000}"/>
  <bookViews>
    <workbookView xWindow="-110" yWindow="-110" windowWidth="18220" windowHeight="116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Sheet1!$D$3:$F$44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10" i="1"/>
  <c r="E11" i="1"/>
  <c r="E12" i="1"/>
  <c r="E13" i="1"/>
  <c r="E14" i="1"/>
  <c r="E15" i="1"/>
  <c r="E16" i="1"/>
  <c r="E17" i="1"/>
  <c r="E19" i="1"/>
  <c r="E21" i="1"/>
  <c r="E26" i="1"/>
  <c r="E27" i="1"/>
  <c r="E30" i="1"/>
  <c r="E31" i="1"/>
  <c r="E32" i="1"/>
  <c r="E33" i="1"/>
  <c r="E34" i="1"/>
  <c r="E35" i="1"/>
  <c r="E36" i="1"/>
  <c r="E37" i="1"/>
  <c r="E38" i="1"/>
  <c r="E40" i="1"/>
  <c r="E42" i="1"/>
  <c r="E43" i="1"/>
  <c r="E4" i="1"/>
  <c r="D39" i="1"/>
  <c r="D16" i="1"/>
  <c r="D5" i="1"/>
  <c r="D6" i="1"/>
  <c r="D7" i="1"/>
  <c r="D8" i="1"/>
  <c r="D9" i="1"/>
  <c r="D10" i="1"/>
  <c r="D11" i="1"/>
  <c r="D12" i="1"/>
  <c r="D13" i="1"/>
  <c r="D14" i="1"/>
  <c r="D15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40" i="1"/>
  <c r="D41" i="1"/>
  <c r="D42" i="1"/>
  <c r="D43" i="1"/>
  <c r="D4" i="1"/>
  <c r="C44" i="1"/>
</calcChain>
</file>

<file path=xl/sharedStrings.xml><?xml version="1.0" encoding="utf-8"?>
<sst xmlns="http://schemas.openxmlformats.org/spreadsheetml/2006/main" count="90" uniqueCount="65">
  <si>
    <t>学院</t>
    <phoneticPr fontId="2" type="noConversion"/>
  </si>
  <si>
    <t>专业</t>
    <phoneticPr fontId="2" type="noConversion"/>
  </si>
  <si>
    <t>商学院</t>
    <phoneticPr fontId="2" type="noConversion"/>
  </si>
  <si>
    <t>经济学</t>
    <phoneticPr fontId="2" type="noConversion"/>
  </si>
  <si>
    <t>马克思主义学院</t>
    <phoneticPr fontId="2" type="noConversion"/>
  </si>
  <si>
    <t>外国语学院</t>
    <phoneticPr fontId="2" type="noConversion"/>
  </si>
  <si>
    <t>文学与传媒学院</t>
    <phoneticPr fontId="2" type="noConversion"/>
  </si>
  <si>
    <t>教育科学学院</t>
    <phoneticPr fontId="2" type="noConversion"/>
  </si>
  <si>
    <t>历史与档案学院</t>
    <phoneticPr fontId="2" type="noConversion"/>
  </si>
  <si>
    <t>体育学院</t>
    <phoneticPr fontId="2" type="noConversion"/>
  </si>
  <si>
    <t>数学与大数据学院</t>
    <phoneticPr fontId="2" type="noConversion"/>
  </si>
  <si>
    <t>物理与电子科学学院</t>
    <phoneticPr fontId="2" type="noConversion"/>
  </si>
  <si>
    <t>化学与材料学院</t>
    <phoneticPr fontId="2" type="noConversion"/>
  </si>
  <si>
    <t>生物科学学院</t>
    <phoneticPr fontId="2" type="noConversion"/>
  </si>
  <si>
    <t>旅游文化学院</t>
    <phoneticPr fontId="2" type="noConversion"/>
  </si>
  <si>
    <t>地理与资源学院</t>
    <phoneticPr fontId="2" type="noConversion"/>
  </si>
  <si>
    <t>音乐舞蹈学院</t>
    <phoneticPr fontId="2" type="noConversion"/>
  </si>
  <si>
    <t>美术与设计学院</t>
    <phoneticPr fontId="2" type="noConversion"/>
  </si>
  <si>
    <t>学生人数</t>
    <phoneticPr fontId="2" type="noConversion"/>
  </si>
  <si>
    <t>名额</t>
    <phoneticPr fontId="2" type="noConversion"/>
  </si>
  <si>
    <t>合计</t>
    <phoneticPr fontId="2" type="noConversion"/>
  </si>
  <si>
    <t xml:space="preserve"> </t>
    <phoneticPr fontId="2" type="noConversion"/>
  </si>
  <si>
    <t>思想政治教育</t>
    <phoneticPr fontId="2" type="noConversion"/>
  </si>
  <si>
    <t>英语</t>
    <phoneticPr fontId="2" type="noConversion"/>
  </si>
  <si>
    <t>英语（旅游英语）</t>
    <phoneticPr fontId="2" type="noConversion"/>
  </si>
  <si>
    <t>翻译</t>
    <phoneticPr fontId="2" type="noConversion"/>
  </si>
  <si>
    <t>汉语言文学</t>
    <phoneticPr fontId="2" type="noConversion"/>
  </si>
  <si>
    <t>国际汉语</t>
    <phoneticPr fontId="2" type="noConversion"/>
  </si>
  <si>
    <t>广播电视学</t>
    <phoneticPr fontId="2" type="noConversion"/>
  </si>
  <si>
    <t>广播电视编导</t>
    <phoneticPr fontId="2" type="noConversion"/>
  </si>
  <si>
    <t>档案学</t>
    <phoneticPr fontId="2" type="noConversion"/>
  </si>
  <si>
    <t>历史学</t>
    <phoneticPr fontId="2" type="noConversion"/>
  </si>
  <si>
    <t>体育教育</t>
    <phoneticPr fontId="2" type="noConversion"/>
  </si>
  <si>
    <t>化学</t>
    <phoneticPr fontId="2" type="noConversion"/>
  </si>
  <si>
    <t>应用化学</t>
    <phoneticPr fontId="2" type="noConversion"/>
  </si>
  <si>
    <t>生科科学</t>
    <phoneticPr fontId="2" type="noConversion"/>
  </si>
  <si>
    <t>旅游管理</t>
    <phoneticPr fontId="2" type="noConversion"/>
  </si>
  <si>
    <t>文化产业管理</t>
    <phoneticPr fontId="2" type="noConversion"/>
  </si>
  <si>
    <t>美术学</t>
    <phoneticPr fontId="2" type="noConversion"/>
  </si>
  <si>
    <t>贵州师范学院2020届优秀实习指导教师及优秀实习生名额一览表</t>
    <phoneticPr fontId="2" type="noConversion"/>
  </si>
  <si>
    <t>信用管理</t>
  </si>
  <si>
    <t>学前教育</t>
  </si>
  <si>
    <t>应用心理学</t>
  </si>
  <si>
    <t>特殊教育</t>
  </si>
  <si>
    <t>数学与应用数学</t>
  </si>
  <si>
    <t>计算机科学与技术</t>
  </si>
  <si>
    <t>信息工程</t>
  </si>
  <si>
    <t>统计学</t>
  </si>
  <si>
    <t>物联网工程</t>
  </si>
  <si>
    <t>物理学</t>
  </si>
  <si>
    <t>电子信息科学与技术</t>
  </si>
  <si>
    <t>物理学（计算物理）</t>
  </si>
  <si>
    <t>光电信息科学与工程</t>
  </si>
  <si>
    <t>应用生物科学</t>
  </si>
  <si>
    <t>地理科学</t>
  </si>
  <si>
    <t>土地资源管理</t>
  </si>
  <si>
    <t>农业资源与环境</t>
  </si>
  <si>
    <t>舞蹈学（社会舞蹈教育）</t>
  </si>
  <si>
    <t>音乐学</t>
  </si>
  <si>
    <t>舞蹈学</t>
  </si>
  <si>
    <t>数字媒体艺术</t>
  </si>
  <si>
    <t>计算机科学与技术（大数据技术与应用）</t>
    <phoneticPr fontId="2" type="noConversion"/>
  </si>
  <si>
    <t>校外实习指导教师
（专业人数的3%比率）</t>
    <phoneticPr fontId="2" type="noConversion"/>
  </si>
  <si>
    <t>优秀实习学生（专业人数的3%比率）</t>
    <phoneticPr fontId="2" type="noConversion"/>
  </si>
  <si>
    <t>校内实习指导教师（专业人数的1%比率）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</si>
</sst>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5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0.3999755851924192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3" borderId="1" xfId="0" applyFont="1" applyFill="1" applyBorder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>
      <alignment vertical="center"/>
    </xf>
    <xf numFmtId="0" fontId="0" fillId="3" borderId="2" xfId="0" applyFont="1" applyFill="1" applyBorder="1">
      <alignment vertical="center"/>
    </xf>
    <xf numFmtId="0" fontId="0" fillId="3" borderId="1" xfId="0" applyFont="1" applyFill="1" applyBorder="1" applyAlignment="1">
      <alignment horizontal="center" vertical="center"/>
    </xf>
    <xf numFmtId="176" fontId="0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0" fillId="2" borderId="3" xfId="0" applyFont="1" applyFill="1" applyBorder="1">
      <alignment vertical="center"/>
    </xf>
    <xf numFmtId="0" fontId="0" fillId="3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2" xfId="0" applyNumberFormat="1" applyFont="1" applyFill="1" applyBorder="1" applyAlignment="1">
      <alignment horizontal="center" vertical="center"/>
    </xf>
    <xf numFmtId="0" fontId="0" fillId="3" borderId="2" xfId="0" applyNumberFormat="1" applyFont="1" applyFill="1" applyBorder="1" applyAlignment="1">
      <alignment horizontal="center" vertical="center"/>
    </xf>
    <xf numFmtId="0" fontId="0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workbookViewId="0">
      <selection activeCell="H9" sqref="H9"/>
    </sheetView>
  </sheetViews>
  <sheetFormatPr defaultRowHeight="14" x14ac:dyDescent="0.25"/>
  <cols>
    <col min="1" max="1" width="18.453125" customWidth="1"/>
    <col min="2" max="2" width="40.08984375" customWidth="1"/>
    <col min="4" max="4" width="13.08984375" customWidth="1"/>
    <col min="5" max="5" width="17.7265625" customWidth="1"/>
    <col min="6" max="6" width="18.08984375" customWidth="1"/>
  </cols>
  <sheetData>
    <row r="1" spans="1:6" ht="51.75" customHeight="1" x14ac:dyDescent="0.25">
      <c r="A1" s="21" t="s">
        <v>39</v>
      </c>
      <c r="B1" s="21"/>
      <c r="C1" s="21"/>
      <c r="D1" s="21"/>
      <c r="E1" s="21"/>
      <c r="F1" s="21"/>
    </row>
    <row r="2" spans="1:6" x14ac:dyDescent="0.25">
      <c r="A2" s="15" t="s">
        <v>0</v>
      </c>
      <c r="B2" s="15" t="s">
        <v>1</v>
      </c>
      <c r="C2" s="15" t="s">
        <v>18</v>
      </c>
      <c r="D2" s="17" t="s">
        <v>19</v>
      </c>
      <c r="E2" s="18"/>
      <c r="F2" s="19"/>
    </row>
    <row r="3" spans="1:6" ht="56" x14ac:dyDescent="0.25">
      <c r="A3" s="16"/>
      <c r="B3" s="16"/>
      <c r="C3" s="16"/>
      <c r="D3" s="23" t="s">
        <v>63</v>
      </c>
      <c r="E3" s="22" t="s">
        <v>64</v>
      </c>
      <c r="F3" s="22" t="s">
        <v>62</v>
      </c>
    </row>
    <row r="4" spans="1:6" x14ac:dyDescent="0.25">
      <c r="A4" s="1" t="s">
        <v>2</v>
      </c>
      <c r="B4" s="1" t="s">
        <v>3</v>
      </c>
      <c r="C4" s="10">
        <v>150</v>
      </c>
      <c r="D4" s="6">
        <f>C4*0.03</f>
        <v>4.5</v>
      </c>
      <c r="E4" s="6">
        <f>C4*0.01</f>
        <v>1.5</v>
      </c>
      <c r="F4" s="6">
        <v>4.5</v>
      </c>
    </row>
    <row r="5" spans="1:6" x14ac:dyDescent="0.25">
      <c r="A5" s="1" t="s">
        <v>2</v>
      </c>
      <c r="B5" s="1" t="s">
        <v>40</v>
      </c>
      <c r="C5" s="10">
        <v>81</v>
      </c>
      <c r="D5" s="6">
        <f t="shared" ref="D5:F43" si="0">C5*0.03</f>
        <v>2.4299999999999997</v>
      </c>
      <c r="E5" s="6">
        <f>C5*0.01</f>
        <v>0.81</v>
      </c>
      <c r="F5" s="6">
        <v>2.4299999999999997</v>
      </c>
    </row>
    <row r="6" spans="1:6" x14ac:dyDescent="0.25">
      <c r="A6" s="2" t="s">
        <v>4</v>
      </c>
      <c r="B6" s="2" t="s">
        <v>22</v>
      </c>
      <c r="C6" s="11">
        <v>79</v>
      </c>
      <c r="D6" s="6">
        <f t="shared" si="0"/>
        <v>2.37</v>
      </c>
      <c r="E6" s="6">
        <f>C6*0.01</f>
        <v>0.79</v>
      </c>
      <c r="F6" s="6">
        <v>2.37</v>
      </c>
    </row>
    <row r="7" spans="1:6" x14ac:dyDescent="0.25">
      <c r="A7" s="2" t="s">
        <v>5</v>
      </c>
      <c r="B7" s="2" t="s">
        <v>23</v>
      </c>
      <c r="C7" s="11">
        <v>133</v>
      </c>
      <c r="D7" s="6">
        <f t="shared" si="0"/>
        <v>3.9899999999999998</v>
      </c>
      <c r="E7" s="6">
        <f>C7*0.01</f>
        <v>1.33</v>
      </c>
      <c r="F7" s="6">
        <v>3.9899999999999998</v>
      </c>
    </row>
    <row r="8" spans="1:6" x14ac:dyDescent="0.25">
      <c r="A8" s="1" t="s">
        <v>5</v>
      </c>
      <c r="B8" s="1" t="s">
        <v>24</v>
      </c>
      <c r="C8" s="10">
        <v>67</v>
      </c>
      <c r="D8" s="6">
        <f t="shared" si="0"/>
        <v>2.0099999999999998</v>
      </c>
      <c r="E8" s="6">
        <f>C8*0.01</f>
        <v>0.67</v>
      </c>
      <c r="F8" s="6">
        <v>2.0099999999999998</v>
      </c>
    </row>
    <row r="9" spans="1:6" x14ac:dyDescent="0.25">
      <c r="A9" s="2" t="s">
        <v>5</v>
      </c>
      <c r="B9" s="2" t="s">
        <v>25</v>
      </c>
      <c r="C9" s="11">
        <v>30</v>
      </c>
      <c r="D9" s="6">
        <f t="shared" si="0"/>
        <v>0.89999999999999991</v>
      </c>
      <c r="E9" s="6">
        <v>1</v>
      </c>
      <c r="F9" s="6">
        <v>0.89999999999999991</v>
      </c>
    </row>
    <row r="10" spans="1:6" x14ac:dyDescent="0.25">
      <c r="A10" s="1" t="s">
        <v>6</v>
      </c>
      <c r="B10" s="1" t="s">
        <v>26</v>
      </c>
      <c r="C10" s="10">
        <v>134</v>
      </c>
      <c r="D10" s="6">
        <f t="shared" si="0"/>
        <v>4.0199999999999996</v>
      </c>
      <c r="E10" s="6">
        <f t="shared" ref="E10:E17" si="1">C10*0.01</f>
        <v>1.34</v>
      </c>
      <c r="F10" s="6">
        <v>4.0199999999999996</v>
      </c>
    </row>
    <row r="11" spans="1:6" x14ac:dyDescent="0.25">
      <c r="A11" s="2" t="s">
        <v>6</v>
      </c>
      <c r="B11" s="2" t="s">
        <v>27</v>
      </c>
      <c r="C11" s="11">
        <v>81</v>
      </c>
      <c r="D11" s="6">
        <f t="shared" si="0"/>
        <v>2.4299999999999997</v>
      </c>
      <c r="E11" s="6">
        <f t="shared" si="1"/>
        <v>0.81</v>
      </c>
      <c r="F11" s="6">
        <v>2.4299999999999997</v>
      </c>
    </row>
    <row r="12" spans="1:6" x14ac:dyDescent="0.25">
      <c r="A12" s="1" t="s">
        <v>6</v>
      </c>
      <c r="B12" s="1" t="s">
        <v>28</v>
      </c>
      <c r="C12" s="10">
        <v>86</v>
      </c>
      <c r="D12" s="6">
        <f t="shared" si="0"/>
        <v>2.58</v>
      </c>
      <c r="E12" s="6">
        <f t="shared" si="1"/>
        <v>0.86</v>
      </c>
      <c r="F12" s="6">
        <v>2.58</v>
      </c>
    </row>
    <row r="13" spans="1:6" x14ac:dyDescent="0.25">
      <c r="A13" s="2" t="s">
        <v>6</v>
      </c>
      <c r="B13" s="2" t="s">
        <v>29</v>
      </c>
      <c r="C13" s="11">
        <v>117</v>
      </c>
      <c r="D13" s="6">
        <f t="shared" si="0"/>
        <v>3.51</v>
      </c>
      <c r="E13" s="6">
        <f t="shared" si="1"/>
        <v>1.17</v>
      </c>
      <c r="F13" s="6">
        <v>3.51</v>
      </c>
    </row>
    <row r="14" spans="1:6" x14ac:dyDescent="0.25">
      <c r="A14" s="1" t="s">
        <v>7</v>
      </c>
      <c r="B14" s="1" t="s">
        <v>41</v>
      </c>
      <c r="C14" s="10">
        <v>118</v>
      </c>
      <c r="D14" s="6">
        <f t="shared" si="0"/>
        <v>3.54</v>
      </c>
      <c r="E14" s="6">
        <f t="shared" si="1"/>
        <v>1.18</v>
      </c>
      <c r="F14" s="6">
        <v>3.54</v>
      </c>
    </row>
    <row r="15" spans="1:6" x14ac:dyDescent="0.25">
      <c r="A15" s="2" t="s">
        <v>7</v>
      </c>
      <c r="B15" s="2" t="s">
        <v>42</v>
      </c>
      <c r="C15" s="11">
        <v>76</v>
      </c>
      <c r="D15" s="6">
        <f t="shared" si="0"/>
        <v>2.2799999999999998</v>
      </c>
      <c r="E15" s="6">
        <f t="shared" si="1"/>
        <v>0.76</v>
      </c>
      <c r="F15" s="6">
        <v>2.2799999999999998</v>
      </c>
    </row>
    <row r="16" spans="1:6" x14ac:dyDescent="0.25">
      <c r="A16" s="1" t="s">
        <v>7</v>
      </c>
      <c r="B16" s="1" t="s">
        <v>43</v>
      </c>
      <c r="C16" s="10">
        <v>73</v>
      </c>
      <c r="D16" s="6">
        <f>C16*0.03</f>
        <v>2.19</v>
      </c>
      <c r="E16" s="6">
        <f t="shared" si="1"/>
        <v>0.73</v>
      </c>
      <c r="F16" s="6">
        <v>2.19</v>
      </c>
    </row>
    <row r="17" spans="1:9" x14ac:dyDescent="0.25">
      <c r="A17" s="2" t="s">
        <v>8</v>
      </c>
      <c r="B17" s="2" t="s">
        <v>30</v>
      </c>
      <c r="C17" s="11">
        <v>102</v>
      </c>
      <c r="D17" s="6">
        <f t="shared" si="0"/>
        <v>3.06</v>
      </c>
      <c r="E17" s="6">
        <f t="shared" si="1"/>
        <v>1.02</v>
      </c>
      <c r="F17" s="6">
        <v>3.06</v>
      </c>
    </row>
    <row r="18" spans="1:9" x14ac:dyDescent="0.25">
      <c r="A18" s="1" t="s">
        <v>8</v>
      </c>
      <c r="B18" s="1" t="s">
        <v>31</v>
      </c>
      <c r="C18" s="10">
        <v>46</v>
      </c>
      <c r="D18" s="6">
        <f t="shared" si="0"/>
        <v>1.38</v>
      </c>
      <c r="E18" s="6">
        <v>1</v>
      </c>
      <c r="F18" s="6">
        <v>1.38</v>
      </c>
    </row>
    <row r="19" spans="1:9" x14ac:dyDescent="0.25">
      <c r="A19" s="2" t="s">
        <v>9</v>
      </c>
      <c r="B19" s="2" t="s">
        <v>32</v>
      </c>
      <c r="C19" s="11">
        <v>183</v>
      </c>
      <c r="D19" s="6">
        <f t="shared" si="0"/>
        <v>5.49</v>
      </c>
      <c r="E19" s="6">
        <f>C19*0.01</f>
        <v>1.83</v>
      </c>
      <c r="F19" s="6">
        <v>5.49</v>
      </c>
    </row>
    <row r="20" spans="1:9" x14ac:dyDescent="0.25">
      <c r="A20" s="1" t="s">
        <v>10</v>
      </c>
      <c r="B20" s="1" t="s">
        <v>61</v>
      </c>
      <c r="C20" s="5">
        <v>45</v>
      </c>
      <c r="D20" s="6">
        <f t="shared" si="0"/>
        <v>1.3499999999999999</v>
      </c>
      <c r="E20" s="6">
        <v>1</v>
      </c>
      <c r="F20" s="6">
        <v>1.3499999999999999</v>
      </c>
    </row>
    <row r="21" spans="1:9" x14ac:dyDescent="0.25">
      <c r="A21" s="2" t="s">
        <v>10</v>
      </c>
      <c r="B21" s="2" t="s">
        <v>44</v>
      </c>
      <c r="C21" s="11">
        <v>103</v>
      </c>
      <c r="D21" s="6">
        <f t="shared" si="0"/>
        <v>3.09</v>
      </c>
      <c r="E21" s="6">
        <f>C21*0.01</f>
        <v>1.03</v>
      </c>
      <c r="F21" s="6">
        <v>3.09</v>
      </c>
      <c r="I21" t="s">
        <v>21</v>
      </c>
    </row>
    <row r="22" spans="1:9" x14ac:dyDescent="0.25">
      <c r="A22" s="1" t="s">
        <v>10</v>
      </c>
      <c r="B22" s="1" t="s">
        <v>45</v>
      </c>
      <c r="C22" s="10">
        <v>45</v>
      </c>
      <c r="D22" s="6">
        <f t="shared" si="0"/>
        <v>1.3499999999999999</v>
      </c>
      <c r="E22" s="6">
        <v>1</v>
      </c>
      <c r="F22" s="6">
        <v>1.3499999999999999</v>
      </c>
    </row>
    <row r="23" spans="1:9" x14ac:dyDescent="0.25">
      <c r="A23" s="2" t="s">
        <v>10</v>
      </c>
      <c r="B23" s="3" t="s">
        <v>46</v>
      </c>
      <c r="C23" s="12">
        <v>37</v>
      </c>
      <c r="D23" s="6">
        <f t="shared" si="0"/>
        <v>1.1099999999999999</v>
      </c>
      <c r="E23" s="6">
        <v>1</v>
      </c>
      <c r="F23" s="6">
        <v>1.1099999999999999</v>
      </c>
    </row>
    <row r="24" spans="1:9" x14ac:dyDescent="0.25">
      <c r="A24" s="1" t="s">
        <v>10</v>
      </c>
      <c r="B24" s="4" t="s">
        <v>47</v>
      </c>
      <c r="C24" s="13">
        <v>41</v>
      </c>
      <c r="D24" s="6">
        <f t="shared" si="0"/>
        <v>1.23</v>
      </c>
      <c r="E24" s="6">
        <v>1</v>
      </c>
      <c r="F24" s="6">
        <v>1.23</v>
      </c>
    </row>
    <row r="25" spans="1:9" x14ac:dyDescent="0.25">
      <c r="A25" s="2" t="s">
        <v>10</v>
      </c>
      <c r="B25" s="3" t="s">
        <v>48</v>
      </c>
      <c r="C25" s="12">
        <v>40</v>
      </c>
      <c r="D25" s="6">
        <f t="shared" si="0"/>
        <v>1.2</v>
      </c>
      <c r="E25" s="6">
        <v>1</v>
      </c>
      <c r="F25" s="6">
        <v>1.2</v>
      </c>
    </row>
    <row r="26" spans="1:9" x14ac:dyDescent="0.25">
      <c r="A26" s="1" t="s">
        <v>11</v>
      </c>
      <c r="B26" s="4" t="s">
        <v>49</v>
      </c>
      <c r="C26" s="13">
        <v>104</v>
      </c>
      <c r="D26" s="6">
        <f t="shared" si="0"/>
        <v>3.12</v>
      </c>
      <c r="E26" s="6">
        <f>C26*0.01</f>
        <v>1.04</v>
      </c>
      <c r="F26" s="6">
        <v>3.12</v>
      </c>
    </row>
    <row r="27" spans="1:9" x14ac:dyDescent="0.25">
      <c r="A27" s="1" t="s">
        <v>11</v>
      </c>
      <c r="B27" s="4" t="s">
        <v>50</v>
      </c>
      <c r="C27" s="13">
        <v>74</v>
      </c>
      <c r="D27" s="6">
        <f t="shared" si="0"/>
        <v>2.2199999999999998</v>
      </c>
      <c r="E27" s="6">
        <f>C27*0.01</f>
        <v>0.74</v>
      </c>
      <c r="F27" s="6">
        <v>2.2199999999999998</v>
      </c>
    </row>
    <row r="28" spans="1:9" x14ac:dyDescent="0.25">
      <c r="A28" s="2" t="s">
        <v>11</v>
      </c>
      <c r="B28" s="3" t="s">
        <v>51</v>
      </c>
      <c r="C28" s="12">
        <v>36</v>
      </c>
      <c r="D28" s="6">
        <f t="shared" si="0"/>
        <v>1.08</v>
      </c>
      <c r="E28" s="6">
        <v>1</v>
      </c>
      <c r="F28" s="6">
        <v>1.08</v>
      </c>
    </row>
    <row r="29" spans="1:9" x14ac:dyDescent="0.25">
      <c r="A29" s="2" t="s">
        <v>11</v>
      </c>
      <c r="B29" s="3" t="s">
        <v>52</v>
      </c>
      <c r="C29" s="12">
        <v>47</v>
      </c>
      <c r="D29" s="6">
        <f t="shared" si="0"/>
        <v>1.41</v>
      </c>
      <c r="E29" s="6">
        <v>1</v>
      </c>
      <c r="F29" s="6">
        <v>1.41</v>
      </c>
    </row>
    <row r="30" spans="1:9" x14ac:dyDescent="0.25">
      <c r="A30" s="1" t="s">
        <v>12</v>
      </c>
      <c r="B30" s="4" t="s">
        <v>33</v>
      </c>
      <c r="C30" s="13">
        <v>63</v>
      </c>
      <c r="D30" s="6">
        <f t="shared" si="0"/>
        <v>1.89</v>
      </c>
      <c r="E30" s="6">
        <f t="shared" ref="E30:E38" si="2">C30*0.01</f>
        <v>0.63</v>
      </c>
      <c r="F30" s="6">
        <v>1.89</v>
      </c>
    </row>
    <row r="31" spans="1:9" x14ac:dyDescent="0.25">
      <c r="A31" s="2" t="s">
        <v>12</v>
      </c>
      <c r="B31" s="3" t="s">
        <v>34</v>
      </c>
      <c r="C31" s="12">
        <v>117</v>
      </c>
      <c r="D31" s="6">
        <f t="shared" si="0"/>
        <v>3.51</v>
      </c>
      <c r="E31" s="6">
        <f t="shared" si="2"/>
        <v>1.17</v>
      </c>
      <c r="F31" s="6">
        <v>3.51</v>
      </c>
    </row>
    <row r="32" spans="1:9" x14ac:dyDescent="0.25">
      <c r="A32" s="1" t="s">
        <v>13</v>
      </c>
      <c r="B32" s="4" t="s">
        <v>35</v>
      </c>
      <c r="C32" s="13">
        <v>65</v>
      </c>
      <c r="D32" s="6">
        <f t="shared" si="0"/>
        <v>1.95</v>
      </c>
      <c r="E32" s="6">
        <f t="shared" si="2"/>
        <v>0.65</v>
      </c>
      <c r="F32" s="6">
        <v>1.95</v>
      </c>
    </row>
    <row r="33" spans="1:6" x14ac:dyDescent="0.25">
      <c r="A33" s="1" t="s">
        <v>13</v>
      </c>
      <c r="B33" s="4" t="s">
        <v>53</v>
      </c>
      <c r="C33" s="13">
        <v>120</v>
      </c>
      <c r="D33" s="6">
        <f t="shared" si="0"/>
        <v>3.5999999999999996</v>
      </c>
      <c r="E33" s="6">
        <f t="shared" si="2"/>
        <v>1.2</v>
      </c>
      <c r="F33" s="6">
        <v>3.5999999999999996</v>
      </c>
    </row>
    <row r="34" spans="1:6" x14ac:dyDescent="0.25">
      <c r="A34" s="2" t="s">
        <v>14</v>
      </c>
      <c r="B34" s="3" t="s">
        <v>36</v>
      </c>
      <c r="C34" s="12">
        <v>128</v>
      </c>
      <c r="D34" s="6">
        <f t="shared" si="0"/>
        <v>3.84</v>
      </c>
      <c r="E34" s="6">
        <f t="shared" si="2"/>
        <v>1.28</v>
      </c>
      <c r="F34" s="6">
        <v>3.84</v>
      </c>
    </row>
    <row r="35" spans="1:6" x14ac:dyDescent="0.25">
      <c r="A35" s="1" t="s">
        <v>14</v>
      </c>
      <c r="B35" s="4" t="s">
        <v>37</v>
      </c>
      <c r="C35" s="13">
        <v>52</v>
      </c>
      <c r="D35" s="6">
        <f t="shared" si="0"/>
        <v>1.56</v>
      </c>
      <c r="E35" s="6">
        <f t="shared" si="2"/>
        <v>0.52</v>
      </c>
      <c r="F35" s="6">
        <v>1.56</v>
      </c>
    </row>
    <row r="36" spans="1:6" x14ac:dyDescent="0.25">
      <c r="A36" s="2" t="s">
        <v>15</v>
      </c>
      <c r="B36" s="3" t="s">
        <v>54</v>
      </c>
      <c r="C36" s="12">
        <v>91</v>
      </c>
      <c r="D36" s="6">
        <f t="shared" si="0"/>
        <v>2.73</v>
      </c>
      <c r="E36" s="6">
        <f t="shared" si="2"/>
        <v>0.91</v>
      </c>
      <c r="F36" s="6">
        <v>2.73</v>
      </c>
    </row>
    <row r="37" spans="1:6" x14ac:dyDescent="0.25">
      <c r="A37" s="1" t="s">
        <v>15</v>
      </c>
      <c r="B37" s="4" t="s">
        <v>55</v>
      </c>
      <c r="C37" s="13">
        <v>96</v>
      </c>
      <c r="D37" s="6">
        <f t="shared" si="0"/>
        <v>2.88</v>
      </c>
      <c r="E37" s="6">
        <f t="shared" si="2"/>
        <v>0.96</v>
      </c>
      <c r="F37" s="6">
        <v>2.88</v>
      </c>
    </row>
    <row r="38" spans="1:6" x14ac:dyDescent="0.25">
      <c r="A38" s="2" t="s">
        <v>15</v>
      </c>
      <c r="B38" s="3" t="s">
        <v>56</v>
      </c>
      <c r="C38" s="12">
        <v>88</v>
      </c>
      <c r="D38" s="6">
        <f t="shared" si="0"/>
        <v>2.6399999999999997</v>
      </c>
      <c r="E38" s="6">
        <f t="shared" si="2"/>
        <v>0.88</v>
      </c>
      <c r="F38" s="6">
        <v>2.6399999999999997</v>
      </c>
    </row>
    <row r="39" spans="1:6" x14ac:dyDescent="0.25">
      <c r="A39" s="1" t="s">
        <v>16</v>
      </c>
      <c r="B39" s="4" t="s">
        <v>57</v>
      </c>
      <c r="C39" s="13">
        <v>34</v>
      </c>
      <c r="D39" s="6">
        <f>C39*0.03</f>
        <v>1.02</v>
      </c>
      <c r="E39" s="6">
        <v>1</v>
      </c>
      <c r="F39" s="6">
        <v>1.02</v>
      </c>
    </row>
    <row r="40" spans="1:6" x14ac:dyDescent="0.25">
      <c r="A40" s="2" t="s">
        <v>16</v>
      </c>
      <c r="B40" s="3" t="s">
        <v>58</v>
      </c>
      <c r="C40" s="12">
        <v>122</v>
      </c>
      <c r="D40" s="6">
        <f t="shared" si="0"/>
        <v>3.6599999999999997</v>
      </c>
      <c r="E40" s="6">
        <f>C40*0.01</f>
        <v>1.22</v>
      </c>
      <c r="F40" s="6">
        <v>3.6599999999999997</v>
      </c>
    </row>
    <row r="41" spans="1:6" x14ac:dyDescent="0.25">
      <c r="A41" s="1" t="s">
        <v>16</v>
      </c>
      <c r="B41" s="4" t="s">
        <v>59</v>
      </c>
      <c r="C41" s="13">
        <v>38</v>
      </c>
      <c r="D41" s="6">
        <f t="shared" si="0"/>
        <v>1.1399999999999999</v>
      </c>
      <c r="E41" s="6">
        <v>1</v>
      </c>
      <c r="F41" s="6">
        <v>1.1399999999999999</v>
      </c>
    </row>
    <row r="42" spans="1:6" x14ac:dyDescent="0.25">
      <c r="A42" s="2" t="s">
        <v>17</v>
      </c>
      <c r="B42" s="3" t="s">
        <v>38</v>
      </c>
      <c r="C42" s="12">
        <v>156</v>
      </c>
      <c r="D42" s="6">
        <f t="shared" si="0"/>
        <v>4.68</v>
      </c>
      <c r="E42" s="6">
        <f>C42*0.01</f>
        <v>1.56</v>
      </c>
      <c r="F42" s="6">
        <v>4.68</v>
      </c>
    </row>
    <row r="43" spans="1:6" x14ac:dyDescent="0.25">
      <c r="A43" s="2" t="s">
        <v>17</v>
      </c>
      <c r="B43" s="9" t="s">
        <v>60</v>
      </c>
      <c r="C43" s="14">
        <v>120</v>
      </c>
      <c r="D43" s="6">
        <f t="shared" si="0"/>
        <v>3.5999999999999996</v>
      </c>
      <c r="E43" s="6">
        <f>C43*0.01</f>
        <v>1.2</v>
      </c>
      <c r="F43" s="6">
        <v>3.5999999999999996</v>
      </c>
    </row>
    <row r="44" spans="1:6" ht="25.5" customHeight="1" x14ac:dyDescent="0.25">
      <c r="A44" s="20" t="s">
        <v>20</v>
      </c>
      <c r="B44" s="20"/>
      <c r="C44" s="7">
        <f>SUM(C4:C43)</f>
        <v>3418</v>
      </c>
      <c r="D44" s="8">
        <v>103</v>
      </c>
      <c r="E44" s="7">
        <v>43</v>
      </c>
      <c r="F44" s="7">
        <v>70</v>
      </c>
    </row>
  </sheetData>
  <autoFilter ref="D3:F44" xr:uid="{00000000-0009-0000-0000-000000000000}"/>
  <mergeCells count="6">
    <mergeCell ref="C2:C3"/>
    <mergeCell ref="D2:F2"/>
    <mergeCell ref="A44:B44"/>
    <mergeCell ref="A1:F1"/>
    <mergeCell ref="A2:A3"/>
    <mergeCell ref="B2:B3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毕业论文(设计)指导证明</dc:creator>
  <cp:lastModifiedBy>86187</cp:lastModifiedBy>
  <dcterms:created xsi:type="dcterms:W3CDTF">2019-02-25T09:05:52Z</dcterms:created>
  <dcterms:modified xsi:type="dcterms:W3CDTF">2020-03-16T12:05:25Z</dcterms:modified>
</cp:coreProperties>
</file>